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<sst xmlns="http://schemas.openxmlformats.org/spreadsheetml/2006/main" count="66" uniqueCount="66">
  <si>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</si>
  <si>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ETH020</t>
  </si>
  <si>
    <t xml:space="preserve">m²</t>
  </si>
  <si>
    <t xml:space="preserve">Toiture terrasse chaude, inaccessible, autoprotégée. Imperméabilisation avec des membranes de polyoléfines.</t>
  </si>
  <si>
    <r>
      <rPr>
        <sz val="8.25"/>
        <color rgb="FF000000"/>
        <rFont val="Arial"/>
        <family val="2"/>
      </rPr>
      <t xml:space="preserve">Toiture terrasse chaude, inaccessible, autoprotégée, de type conventionnel, pente de 1% à 15%, constituée de: forme de pentes: argile expansée, déversée à sec et consolidée à sa surface avec du lait de ciment, avec épaisseur moyenne de 10 cm, finition avec une couche de régularisation de mortier de ciment, industriel, M-5 de 4 cm d'épaisseur, sur plancher en béton armé (non compris dans ce prix); isolation thermique: panneau rigide en laine minérale soudable, hydrofugée, de 50 mm d'épaisseur; imperméabilisation monocouche adhérée: membrane d'étanchéité souple type EVAC, Aludry "REVESTECH", composée d'une double feuille de polyoléfine thermoplastique avec acétate de vinyle éthylène, revêtue sur une de ses faces par papier d'aluminium et sur l'autre face par fibres de polyester non tissées, de 0,52 mm d'épaisseur et 0,335 g/m², totalement adhérée avec du mortier-colle amélioré C2 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</si>
  <si>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</si>
  <si>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</si>
  <si>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</si>
  <si>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</si>
  <si>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</si>
  <si>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</si>
  <si>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</si>
  <si>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</si>
  <si>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</si>
  <si>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mt01arl030aa</t>
  </si>
  <si>
    <t xml:space="preserve">Argile expansée, fournie en sacs, selon NF EN 13055-1.</t>
  </si>
  <si>
    <t xml:space="preserve">m³</t>
  </si>
  <si>
    <t xml:space="preserve">mt09lec020b</t>
  </si>
  <si>
    <t xml:space="preserve">Lait de ciment 1/3 CEM II/B-P 32,5 N.</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</si>
  <si>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</si>
  <si>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</si>
  <si>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</si>
  <si>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</si>
  <si>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</si>
  <si>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</si>
  <si>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</si>
  <si>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mt09mif010ca</t>
  </si>
  <si>
    <t xml:space="preserve">Mortier industriel pour maçonnerie, de ciment, couleur grise, catégorie M-5 (résistance à la compression 5 N/mm²), fourni en sacs, selon NF EN 998-2.</t>
  </si>
  <si>
    <t xml:space="preserve">t</t>
  </si>
  <si>
    <t xml:space="preserve">mt16lrc010fd</t>
  </si>
  <si>
    <t xml:space="preserve">Panneau rigide en laine minérale soudable, hydrofugée, selon NF EN 13162, revêtu avec bitume asphaltique et film en polypropylène thermofusible, de 50 mm d'épaisseur, résistance thermique &gt;= 1,3 m²K/W, conductivité thermique 0,038 W/(mK).</t>
  </si>
  <si>
    <t xml:space="preserve">m²</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</si>
  <si>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</si>
  <si>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</si>
  <si>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</si>
  <si>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mt15rev220c</t>
  </si>
  <si>
    <t xml:space="preserve">Membrane d'étanchéité souple type EVAC, Aludry "REVESTECH", composée d'une double feuille de polyoléfine thermoplastique avec acétate de vinyle éthylène, revêtue sur une de ses faces par papier d'aluminium et sur l'autre face par fibres de polyester non tissées, de 0,52 mm d'épaisseur et 0,335 g/m², selon NF EN 13956.</t>
  </si>
  <si>
    <t xml:space="preserve">m²</t>
  </si>
  <si>
    <t xml:space="preserve">mt15rev170b</t>
  </si>
  <si>
    <t xml:space="preserve">Adhésif, Seal Plus "REVESTECH", couleur marron, pour la réalisation des joints.</t>
  </si>
  <si>
    <t xml:space="preserve">kg</t>
  </si>
  <si>
    <t xml:space="preserve">mt15rev221c</t>
  </si>
  <si>
    <t xml:space="preserve">Bande de renfort autoadhésive en aluminium, Alubanda 10 "REVESTECH", de 10 cm de largeur, pour membrane d'étanchéité souple type EVAC.</t>
  </si>
  <si>
    <t xml:space="preserve">m</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</si>
  <si>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</si>
  <si>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</si>
  <si>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</si>
  <si>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</si>
  <si>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</si>
  <si>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</si>
  <si>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</si>
  <si>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lames imperméabilisantes.</t>
  </si>
  <si>
    <t xml:space="preserve">h</t>
  </si>
  <si>
    <t xml:space="preserve">mo067</t>
  </si>
  <si>
    <t xml:space="preserve">Ouvrier professionnel II/OP poseur de lames imperméabilisantes.</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</si>
  <si>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</si>
  <si>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</si>
  <si>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</si>
  <si>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</si>
  <si>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</si>
  <si>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</si>
  <si>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</si>
  <si>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Coûts directs complémentaires</t>
  </si>
  <si>
    <t xml:space="preserve">%</t>
  </si>
  <si>
    <t xml:space="preserve">Coût d'entretien décennal: 19,73€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</si>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</sst>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3.000000</v>
      </c>
      <c r="F9" s="11" t="s">
        <v>13</v>
      </c>
      <c r="G9" s="13">
        <v>0.160000</v>
      </c>
      <c r="H9" s="13">
        <f ca="1">ROUND(INDIRECT(ADDRESS(ROW()+(0), COLUMN()+(-3), 1))*INDIRECT(ADDRESS(ROW()+(0), COLUMN()+(-1), 1)), 2)</f>
        <v>0.480000</v>
      </c>
    </row>
    <row r="10" spans="1:8" ht="13.50" thickBot="1" customHeight="1">
      <c r="A10" s="14" t="s">
        <v>14</v>
      </c>
      <c r="B10" s="14"/>
      <c r="C10" s="14" t="s">
        <v>15</v>
      </c>
      <c r="D10" s="14"/>
      <c r="E10" s="15">
        <v>0.100000</v>
      </c>
      <c r="F10" s="16" t="s">
        <v>16</v>
      </c>
      <c r="G10" s="17">
        <v>135.870000</v>
      </c>
      <c r="H10" s="17">
        <f ca="1">ROUND(INDIRECT(ADDRESS(ROW()+(0), COLUMN()+(-3), 1))*INDIRECT(ADDRESS(ROW()+(0), COLUMN()+(-1), 1)), 2)</f>
        <v>13.590000</v>
      </c>
    </row>
    <row r="11" spans="1:8" ht="13.50" thickBot="1" customHeight="1">
      <c r="A11" s="14" t="s">
        <v>17</v>
      </c>
      <c r="B11" s="14"/>
      <c r="C11" s="14" t="s">
        <v>18</v>
      </c>
      <c r="D11" s="14"/>
      <c r="E11" s="15">
        <v>0.010000</v>
      </c>
      <c r="F11" s="16" t="s">
        <v>19</v>
      </c>
      <c r="G11" s="17">
        <v>105.100000</v>
      </c>
      <c r="H11" s="17">
        <f ca="1">ROUND(INDIRECT(ADDRESS(ROW()+(0), COLUMN()+(-3), 1))*INDIRECT(ADDRESS(ROW()+(0), COLUMN()+(-1), 1)), 2)</f>
        <v>1.050000</v>
      </c>
    </row>
    <row r="12" spans="1:8" ht="34.50" thickBot="1" customHeight="1">
      <c r="A12" s="14" t="s">
        <v>20</v>
      </c>
      <c r="B12" s="14"/>
      <c r="C12" s="14" t="s">
        <v>21</v>
      </c>
      <c r="D12" s="14"/>
      <c r="E12" s="15">
        <v>0.010000</v>
      </c>
      <c r="F12" s="16" t="s">
        <v>22</v>
      </c>
      <c r="G12" s="17">
        <v>1.340000</v>
      </c>
      <c r="H12" s="17">
        <f ca="1">ROUND(INDIRECT(ADDRESS(ROW()+(0), COLUMN()+(-3), 1))*INDIRECT(ADDRESS(ROW()+(0), COLUMN()+(-1), 1)), 2)</f>
        <v>0.010000</v>
      </c>
    </row>
    <row r="13" spans="1:8" ht="13.50" thickBot="1" customHeight="1">
      <c r="A13" s="14" t="s">
        <v>23</v>
      </c>
      <c r="B13" s="14"/>
      <c r="C13" s="14" t="s">
        <v>24</v>
      </c>
      <c r="D13" s="14"/>
      <c r="E13" s="15">
        <v>0.014000</v>
      </c>
      <c r="F13" s="16" t="s">
        <v>25</v>
      </c>
      <c r="G13" s="17">
        <v>1.500000</v>
      </c>
      <c r="H13" s="17">
        <f ca="1">ROUND(INDIRECT(ADDRESS(ROW()+(0), COLUMN()+(-3), 1))*INDIRECT(ADDRESS(ROW()+(0), COLUMN()+(-1), 1)), 2)</f>
        <v>0.020000</v>
      </c>
    </row>
    <row r="14" spans="1:8" ht="24.00" thickBot="1" customHeight="1">
      <c r="A14" s="14" t="s">
        <v>26</v>
      </c>
      <c r="B14" s="14"/>
      <c r="C14" s="14" t="s">
        <v>27</v>
      </c>
      <c r="D14" s="14"/>
      <c r="E14" s="15">
        <v>0.075000</v>
      </c>
      <c r="F14" s="16" t="s">
        <v>28</v>
      </c>
      <c r="G14" s="17">
        <v>33.860000</v>
      </c>
      <c r="H14" s="17">
        <f ca="1">ROUND(INDIRECT(ADDRESS(ROW()+(0), COLUMN()+(-3), 1))*INDIRECT(ADDRESS(ROW()+(0), COLUMN()+(-1), 1)), 2)</f>
        <v>2.540000</v>
      </c>
    </row>
    <row r="15" spans="1:8" ht="34.50" thickBot="1" customHeight="1">
      <c r="A15" s="14" t="s">
        <v>29</v>
      </c>
      <c r="B15" s="14"/>
      <c r="C15" s="14" t="s">
        <v>30</v>
      </c>
      <c r="D15" s="14"/>
      <c r="E15" s="15">
        <v>1.050000</v>
      </c>
      <c r="F15" s="16" t="s">
        <v>31</v>
      </c>
      <c r="G15" s="17">
        <v>14.670000</v>
      </c>
      <c r="H15" s="17">
        <f ca="1">ROUND(INDIRECT(ADDRESS(ROW()+(0), COLUMN()+(-3), 1))*INDIRECT(ADDRESS(ROW()+(0), COLUMN()+(-1), 1)), 2)</f>
        <v>15.400000</v>
      </c>
    </row>
    <row r="16" spans="1:8" ht="34.50" thickBot="1" customHeight="1">
      <c r="A16" s="14" t="s">
        <v>32</v>
      </c>
      <c r="B16" s="14"/>
      <c r="C16" s="14" t="s">
        <v>33</v>
      </c>
      <c r="D16" s="14"/>
      <c r="E16" s="15">
        <v>4.000000</v>
      </c>
      <c r="F16" s="16" t="s">
        <v>34</v>
      </c>
      <c r="G16" s="17">
        <v>0.700000</v>
      </c>
      <c r="H16" s="17">
        <f ca="1">ROUND(INDIRECT(ADDRESS(ROW()+(0), COLUMN()+(-3), 1))*INDIRECT(ADDRESS(ROW()+(0), COLUMN()+(-1), 1)), 2)</f>
        <v>2.800000</v>
      </c>
    </row>
    <row r="17" spans="1:8" ht="45.00" thickBot="1" customHeight="1">
      <c r="A17" s="14" t="s">
        <v>35</v>
      </c>
      <c r="B17" s="14"/>
      <c r="C17" s="14" t="s">
        <v>36</v>
      </c>
      <c r="D17" s="14"/>
      <c r="E17" s="15">
        <v>1.100000</v>
      </c>
      <c r="F17" s="16" t="s">
        <v>37</v>
      </c>
      <c r="G17" s="17">
        <v>14.220000</v>
      </c>
      <c r="H17" s="17">
        <f ca="1">ROUND(INDIRECT(ADDRESS(ROW()+(0), COLUMN()+(-3), 1))*INDIRECT(ADDRESS(ROW()+(0), COLUMN()+(-1), 1)), 2)</f>
        <v>15.640000</v>
      </c>
    </row>
    <row r="18" spans="1:8" ht="13.50" thickBot="1" customHeight="1">
      <c r="A18" s="14" t="s">
        <v>38</v>
      </c>
      <c r="B18" s="14"/>
      <c r="C18" s="14" t="s">
        <v>39</v>
      </c>
      <c r="D18" s="14"/>
      <c r="E18" s="15">
        <v>0.050000</v>
      </c>
      <c r="F18" s="16" t="s">
        <v>40</v>
      </c>
      <c r="G18" s="17">
        <v>15.980000</v>
      </c>
      <c r="H18" s="17">
        <f ca="1">ROUND(INDIRECT(ADDRESS(ROW()+(0), COLUMN()+(-3), 1))*INDIRECT(ADDRESS(ROW()+(0), COLUMN()+(-1), 1)), 2)</f>
        <v>0.800000</v>
      </c>
    </row>
    <row r="19" spans="1:8" ht="24.00" thickBot="1" customHeight="1">
      <c r="A19" s="14" t="s">
        <v>41</v>
      </c>
      <c r="B19" s="14"/>
      <c r="C19" s="14" t="s">
        <v>42</v>
      </c>
      <c r="D19" s="14"/>
      <c r="E19" s="15">
        <v>0.100000</v>
      </c>
      <c r="F19" s="16" t="s">
        <v>43</v>
      </c>
      <c r="G19" s="17">
        <v>5.280000</v>
      </c>
      <c r="H19" s="17">
        <f ca="1">ROUND(INDIRECT(ADDRESS(ROW()+(0), COLUMN()+(-3), 1))*INDIRECT(ADDRESS(ROW()+(0), COLUMN()+(-1), 1)), 2)</f>
        <v>0.530000</v>
      </c>
    </row>
    <row r="20" spans="1:8" ht="13.50" thickBot="1" customHeight="1">
      <c r="A20" s="14" t="s">
        <v>44</v>
      </c>
      <c r="B20" s="14"/>
      <c r="C20" s="14" t="s">
        <v>45</v>
      </c>
      <c r="D20" s="14"/>
      <c r="E20" s="15">
        <v>0.091000</v>
      </c>
      <c r="F20" s="16" t="s">
        <v>46</v>
      </c>
      <c r="G20" s="17">
        <v>25.590000</v>
      </c>
      <c r="H20" s="17">
        <f ca="1">ROUND(INDIRECT(ADDRESS(ROW()+(0), COLUMN()+(-3), 1))*INDIRECT(ADDRESS(ROW()+(0), COLUMN()+(-1), 1)), 2)</f>
        <v>2.330000</v>
      </c>
    </row>
    <row r="21" spans="1:8" ht="13.50" thickBot="1" customHeight="1">
      <c r="A21" s="14" t="s">
        <v>47</v>
      </c>
      <c r="B21" s="14"/>
      <c r="C21" s="14" t="s">
        <v>48</v>
      </c>
      <c r="D21" s="14"/>
      <c r="E21" s="15">
        <v>0.293000</v>
      </c>
      <c r="F21" s="16" t="s">
        <v>49</v>
      </c>
      <c r="G21" s="17">
        <v>22.140000</v>
      </c>
      <c r="H21" s="17">
        <f ca="1">ROUND(INDIRECT(ADDRESS(ROW()+(0), COLUMN()+(-3), 1))*INDIRECT(ADDRESS(ROW()+(0), COLUMN()+(-1), 1)), 2)</f>
        <v>6.490000</v>
      </c>
    </row>
    <row r="22" spans="1:8" ht="13.50" thickBot="1" customHeight="1">
      <c r="A22" s="14" t="s">
        <v>50</v>
      </c>
      <c r="B22" s="14"/>
      <c r="C22" s="14" t="s">
        <v>51</v>
      </c>
      <c r="D22" s="14"/>
      <c r="E22" s="15">
        <v>0.101000</v>
      </c>
      <c r="F22" s="16" t="s">
        <v>52</v>
      </c>
      <c r="G22" s="17">
        <v>25.590000</v>
      </c>
      <c r="H22" s="17">
        <f ca="1">ROUND(INDIRECT(ADDRESS(ROW()+(0), COLUMN()+(-3), 1))*INDIRECT(ADDRESS(ROW()+(0), COLUMN()+(-1), 1)), 2)</f>
        <v>2.580000</v>
      </c>
    </row>
    <row r="23" spans="1:8" ht="13.50" thickBot="1" customHeight="1">
      <c r="A23" s="14" t="s">
        <v>53</v>
      </c>
      <c r="B23" s="14"/>
      <c r="C23" s="14" t="s">
        <v>54</v>
      </c>
      <c r="D23" s="14"/>
      <c r="E23" s="15">
        <v>0.101000</v>
      </c>
      <c r="F23" s="16" t="s">
        <v>55</v>
      </c>
      <c r="G23" s="17">
        <v>23.250000</v>
      </c>
      <c r="H23" s="17">
        <f ca="1">ROUND(INDIRECT(ADDRESS(ROW()+(0), COLUMN()+(-3), 1))*INDIRECT(ADDRESS(ROW()+(0), COLUMN()+(-1), 1)), 2)</f>
        <v>2.350000</v>
      </c>
    </row>
    <row r="24" spans="1:8" ht="13.50" thickBot="1" customHeight="1">
      <c r="A24" s="14" t="s">
        <v>56</v>
      </c>
      <c r="B24" s="14"/>
      <c r="C24" s="14" t="s">
        <v>57</v>
      </c>
      <c r="D24" s="14"/>
      <c r="E24" s="15">
        <v>0.050000</v>
      </c>
      <c r="F24" s="16" t="s">
        <v>58</v>
      </c>
      <c r="G24" s="17">
        <v>26.360000</v>
      </c>
      <c r="H24" s="17">
        <f ca="1">ROUND(INDIRECT(ADDRESS(ROW()+(0), COLUMN()+(-3), 1))*INDIRECT(ADDRESS(ROW()+(0), COLUMN()+(-1), 1)), 2)</f>
        <v>1.320000</v>
      </c>
    </row>
    <row r="25" spans="1:8" ht="13.50" thickBot="1" customHeight="1">
      <c r="A25" s="14" t="s">
        <v>59</v>
      </c>
      <c r="B25" s="14"/>
      <c r="C25" s="18" t="s">
        <v>60</v>
      </c>
      <c r="D25" s="18"/>
      <c r="E25" s="19">
        <v>0.050000</v>
      </c>
      <c r="F25" s="20" t="s">
        <v>61</v>
      </c>
      <c r="G25" s="21">
        <v>23.250000</v>
      </c>
      <c r="H25" s="21">
        <f ca="1">ROUND(INDIRECT(ADDRESS(ROW()+(0), COLUMN()+(-3), 1))*INDIRECT(ADDRESS(ROW()+(0), COLUMN()+(-1), 1)), 2)</f>
        <v>1.160000</v>
      </c>
    </row>
    <row r="26" spans="1:8" ht="13.50" thickBot="1" customHeight="1">
      <c r="A26" s="18"/>
      <c r="B26" s="18"/>
      <c r="C26" s="5" t="s">
        <v>62</v>
      </c>
      <c r="D26" s="5"/>
      <c r="E26" s="22">
        <v>2.000000</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69.090000</v>
      </c>
      <c r="H26" s="24">
        <f ca="1">ROUND(INDIRECT(ADDRESS(ROW()+(0), COLUMN()+(-3), 1))*INDIRECT(ADDRESS(ROW()+(0), COLUMN()+(-1), 1))/100, 2)</f>
        <v>1.380000</v>
      </c>
    </row>
    <row r="27" spans="1:8" ht="13.50" thickBot="1" customHeight="1">
      <c r="A27" s="25" t="s">
        <v>64</v>
      </c>
      <c r="B27" s="25"/>
      <c r="C27" s="26"/>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70.470000</v>
      </c>
    </row>
  </sheetData>
  <mergeCells count="4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E27"/>
  </mergeCells>
  <pageMargins left="0.147638" right="0.147638" top="0.206693" bottom="0.206693" header="0.0" footer="0.0"/>
  <pageSetup paperSize="9" orientation="portrait"/>
  <rowBreaks count="0" manualBreakCount="0">
    </rowBreaks>
</worksheet>
</file>