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<sst xmlns="http://schemas.openxmlformats.org/spreadsheetml/2006/main" count="36" uniqueCount="36">
  <si>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</si>
  <si>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EEP050</t>
  </si>
  <si>
    <t xml:space="preserve">m²</t>
  </si>
  <si>
    <t xml:space="preserve">Système Pool120 "REVESTECH", pour l'imperméabilisation de piscines.</t>
  </si>
  <si>
    <r>
      <rPr>
        <sz val="8.25"/>
        <color rgb="FF000000"/>
        <rFont val="Arial"/>
        <family val="2"/>
      </rPr>
      <t xml:space="preserve">Imperméabilisation de piscines, réalisée via le système Pool120 "REVESTECH", constitué de membrane d'étanchéité souple type EVAC, Pool120 30 "REVESTECH", composée d'une double feuille de polyoléfine thermoplastique avec acétate de vinyle éthylène, avec les deux faces revêtues de fibres de polyester non tissées, de 0,8 mm d'épaisseur et 600 g/m², fixée au support avec du mortier-colle amélioré, C2 E étendu avec une truelle dentée. Comprend les compléments de renfort en traitement de points singuliers via l'utilisation de pièces spéciales "REVESTECH" pour la résolution de coins intérieurs Dry80 Cornerin, les rencontres avec les parements avec une bande périmétrique Dry50 Banda13x30, la résolution des liaisons et le scellage des joints avec Seal Plus. Le prix ne comprend pas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</si>
  <si>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</si>
  <si>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</si>
  <si>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</si>
  <si>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</si>
  <si>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</si>
  <si>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</si>
  <si>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</si>
  <si>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</si>
  <si>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</si>
  <si>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mt15rev012a</t>
  </si>
  <si>
    <t xml:space="preserve">Membrane d'étanchéité souple type EVAC, Pool120 30 "REVESTECH", composée d'une double feuille de polyoléfine thermoplastique avec acétate de vinyle éthylène, avec les deux faces revêtues de fibres de polyester non tissées, de 0,8 mm d'épaisseur et 600 g/m², selon NF EN 13956.</t>
  </si>
  <si>
    <t xml:space="preserve">m²</t>
  </si>
  <si>
    <t xml:space="preserve">mt15rev170b</t>
  </si>
  <si>
    <t xml:space="preserve">Adhésif, Seal Plus "REVESTECH", couleur marron, pour la réalisation des joints.</t>
  </si>
  <si>
    <t xml:space="preserve">kg</t>
  </si>
  <si>
    <t xml:space="preserve">mt15rev058d</t>
  </si>
  <si>
    <t xml:space="preserve">Bande de renfort pour membrane d'étanchéité souple type EVAC, Dry50 Banda13x30 "REVESTECH", de 127 mm de largeur, composée d'une double feuille de polyoléfine thermoplastique avec acétate de vinyle éthylène, avec les deux faces revêtues de fibres de polyester non tissées, de 0,52 mm d'épaisseur et 335 g/m².</t>
  </si>
  <si>
    <t xml:space="preserve">m</t>
  </si>
  <si>
    <t xml:space="preserve">mt15rev055d</t>
  </si>
  <si>
    <t xml:space="preserve">Complément pour renfort des points singuliers dans les traitements imperméabilisants via pièces pour la résolution de coins intérieurs, Dry80 Cornerin "REVESTECH".</t>
  </si>
  <si>
    <t xml:space="preserve">U</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</si>
  <si>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</si>
  <si>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</si>
  <si>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</si>
  <si>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</si>
  <si>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</si>
  <si>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</si>
  <si>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Coûts directs complémentaires</t>
  </si>
  <si>
    <t xml:space="preserve">%</t>
  </si>
  <si>
    <t xml:space="preserve">Coût d'entretien décennal: 1,04€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</si>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</sst>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0.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0.600000</v>
      </c>
      <c r="F9" s="11" t="s">
        <v>13</v>
      </c>
      <c r="G9" s="13">
        <v>0.700000</v>
      </c>
      <c r="H9" s="13">
        <f ca="1">ROUND(INDIRECT(ADDRESS(ROW()+(0), COLUMN()+(-3), 1))*INDIRECT(ADDRESS(ROW()+(0), COLUMN()+(-1), 1)), 2)</f>
        <v>0.420000</v>
      </c>
    </row>
    <row r="10" spans="1:8" ht="55.50" thickBot="1" customHeight="1">
      <c r="A10" s="14" t="s">
        <v>14</v>
      </c>
      <c r="B10" s="14"/>
      <c r="C10" s="14" t="s">
        <v>15</v>
      </c>
      <c r="D10" s="14"/>
      <c r="E10" s="15">
        <v>1.100000</v>
      </c>
      <c r="F10" s="16" t="s">
        <v>16</v>
      </c>
      <c r="G10" s="17">
        <v>14.780000</v>
      </c>
      <c r="H10" s="17">
        <f ca="1">ROUND(INDIRECT(ADDRESS(ROW()+(0), COLUMN()+(-3), 1))*INDIRECT(ADDRESS(ROW()+(0), COLUMN()+(-1), 1)), 2)</f>
        <v>16.260000</v>
      </c>
    </row>
    <row r="11" spans="1:8" ht="24.00" thickBot="1" customHeight="1">
      <c r="A11" s="14" t="s">
        <v>17</v>
      </c>
      <c r="B11" s="14"/>
      <c r="C11" s="14" t="s">
        <v>18</v>
      </c>
      <c r="D11" s="14"/>
      <c r="E11" s="15">
        <v>0.040000</v>
      </c>
      <c r="F11" s="16" t="s">
        <v>19</v>
      </c>
      <c r="G11" s="17">
        <v>15.980000</v>
      </c>
      <c r="H11" s="17">
        <f ca="1">ROUND(INDIRECT(ADDRESS(ROW()+(0), COLUMN()+(-3), 1))*INDIRECT(ADDRESS(ROW()+(0), COLUMN()+(-1), 1)), 2)</f>
        <v>0.640000</v>
      </c>
    </row>
    <row r="12" spans="1:8" ht="55.50" thickBot="1" customHeight="1">
      <c r="A12" s="14" t="s">
        <v>20</v>
      </c>
      <c r="B12" s="14"/>
      <c r="C12" s="14" t="s">
        <v>21</v>
      </c>
      <c r="D12" s="14"/>
      <c r="E12" s="15">
        <v>0.150000</v>
      </c>
      <c r="F12" s="16" t="s">
        <v>22</v>
      </c>
      <c r="G12" s="17">
        <v>2.950000</v>
      </c>
      <c r="H12" s="17">
        <f ca="1">ROUND(INDIRECT(ADDRESS(ROW()+(0), COLUMN()+(-3), 1))*INDIRECT(ADDRESS(ROW()+(0), COLUMN()+(-1), 1)), 2)</f>
        <v>0.440000</v>
      </c>
    </row>
    <row r="13" spans="1:8" ht="34.50" thickBot="1" customHeight="1">
      <c r="A13" s="14" t="s">
        <v>23</v>
      </c>
      <c r="B13" s="14"/>
      <c r="C13" s="14" t="s">
        <v>24</v>
      </c>
      <c r="D13" s="14"/>
      <c r="E13" s="15">
        <v>0.020000</v>
      </c>
      <c r="F13" s="16" t="s">
        <v>25</v>
      </c>
      <c r="G13" s="17">
        <v>8.370000</v>
      </c>
      <c r="H13" s="17">
        <f ca="1">ROUND(INDIRECT(ADDRESS(ROW()+(0), COLUMN()+(-3), 1))*INDIRECT(ADDRESS(ROW()+(0), COLUMN()+(-1), 1)), 2)</f>
        <v>0.170000</v>
      </c>
    </row>
    <row r="14" spans="1:8" ht="13.50" thickBot="1" customHeight="1">
      <c r="A14" s="14" t="s">
        <v>26</v>
      </c>
      <c r="B14" s="14"/>
      <c r="C14" s="14" t="s">
        <v>27</v>
      </c>
      <c r="D14" s="14"/>
      <c r="E14" s="15">
        <v>0.164000</v>
      </c>
      <c r="F14" s="16" t="s">
        <v>28</v>
      </c>
      <c r="G14" s="17">
        <v>24.670000</v>
      </c>
      <c r="H14" s="17">
        <f ca="1">ROUND(INDIRECT(ADDRESS(ROW()+(0), COLUMN()+(-3), 1))*INDIRECT(ADDRESS(ROW()+(0), COLUMN()+(-1), 1)), 2)</f>
        <v>4.050000</v>
      </c>
    </row>
    <row r="15" spans="1:8" ht="13.50" thickBot="1" customHeight="1">
      <c r="A15" s="14" t="s">
        <v>29</v>
      </c>
      <c r="B15" s="14"/>
      <c r="C15" s="18" t="s">
        <v>30</v>
      </c>
      <c r="D15" s="18"/>
      <c r="E15" s="19">
        <v>0.164000</v>
      </c>
      <c r="F15" s="20" t="s">
        <v>31</v>
      </c>
      <c r="G15" s="21">
        <v>21.930000</v>
      </c>
      <c r="H15" s="21">
        <f ca="1">ROUND(INDIRECT(ADDRESS(ROW()+(0), COLUMN()+(-3), 1))*INDIRECT(ADDRESS(ROW()+(0), COLUMN()+(-1), 1)), 2)</f>
        <v>3.600000</v>
      </c>
    </row>
    <row r="16" spans="1:8" ht="13.50" thickBot="1" customHeight="1">
      <c r="A16" s="18"/>
      <c r="B16" s="18"/>
      <c r="C16" s="5" t="s">
        <v>32</v>
      </c>
      <c r="D16" s="5"/>
      <c r="E16" s="22">
        <v>2.000000</v>
      </c>
      <c r="F16" s="23" t="s">
        <v>33</v>
      </c>
      <c r="G16" s="24">
        <f ca="1">ROUND(SUM(INDIRECT(ADDRESS(ROW()+(-1), COLUMN()+(1), 1)),INDIRECT(ADDRESS(ROW()+(-2), COLUMN()+(1), 1)),INDIRECT(ADDRESS(ROW()+(-3), COLUMN()+(1), 1)),INDIRECT(ADDRESS(ROW()+(-4), COLUMN()+(1), 1)),INDIRECT(ADDRESS(ROW()+(-5), COLUMN()+(1), 1)),INDIRECT(ADDRESS(ROW()+(-6), COLUMN()+(1), 1)),INDIRECT(ADDRESS(ROW()+(-7), COLUMN()+(1), 1))), 2)</f>
        <v>25.580000</v>
      </c>
      <c r="H16" s="24">
        <f ca="1">ROUND(INDIRECT(ADDRESS(ROW()+(0), COLUMN()+(-3), 1))*INDIRECT(ADDRESS(ROW()+(0), COLUMN()+(-1), 1))/100, 2)</f>
        <v>0.510000</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26.090000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